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ADE SMART\Educational Stuff\"/>
    </mc:Choice>
  </mc:AlternateContent>
  <bookViews>
    <workbookView xWindow="0" yWindow="456" windowWidth="20100" windowHeight="8856"/>
  </bookViews>
  <sheets>
    <sheet name="Sheet1" sheetId="1" r:id="rId1"/>
    <sheet name="Sheet2" sheetId="2" r:id="rId2"/>
    <sheet name="Sheet3" sheetId="3" r:id="rId3"/>
  </sheets>
  <definedNames>
    <definedName name="OLE_LINK10" localSheetId="0">Sheet1!$I$19</definedName>
  </definedNames>
  <calcPr calcId="152511"/>
</workbook>
</file>

<file path=xl/calcChain.xml><?xml version="1.0" encoding="utf-8"?>
<calcChain xmlns="http://schemas.openxmlformats.org/spreadsheetml/2006/main">
  <c r="E20" i="1" l="1"/>
  <c r="E18" i="1"/>
  <c r="E16" i="1"/>
  <c r="E14" i="1"/>
  <c r="E11" i="1"/>
  <c r="E12" i="1" s="1"/>
  <c r="J8" i="1" l="1"/>
  <c r="E9" i="1" l="1"/>
  <c r="J10" i="1" s="1"/>
  <c r="J12" i="1" s="1"/>
</calcChain>
</file>

<file path=xl/sharedStrings.xml><?xml version="1.0" encoding="utf-8"?>
<sst xmlns="http://schemas.openxmlformats.org/spreadsheetml/2006/main" count="24" uniqueCount="24">
  <si>
    <t xml:space="preserve">Input </t>
  </si>
  <si>
    <r>
      <t>μ</t>
    </r>
    <r>
      <rPr>
        <b/>
        <vertAlign val="subscript"/>
        <sz val="14"/>
        <color rgb="FFFF0000"/>
        <rFont val="Calibri"/>
        <family val="2"/>
        <scheme val="minor"/>
      </rPr>
      <t>P</t>
    </r>
    <r>
      <rPr>
        <b/>
        <sz val="14"/>
        <color rgb="FFFF0000"/>
        <rFont val="Calibri"/>
        <family val="2"/>
        <scheme val="minor"/>
      </rPr>
      <t xml:space="preserve"> =  </t>
    </r>
  </si>
  <si>
    <r>
      <rPr>
        <b/>
        <sz val="14"/>
        <color rgb="FFFF0000"/>
        <rFont val="Calibri"/>
        <family val="2"/>
      </rPr>
      <t>σ</t>
    </r>
    <r>
      <rPr>
        <b/>
        <vertAlign val="subscript"/>
        <sz val="14"/>
        <color rgb="FFFF0000"/>
        <rFont val="Calibri"/>
        <family val="2"/>
        <scheme val="minor"/>
      </rPr>
      <t>P</t>
    </r>
    <r>
      <rPr>
        <b/>
        <sz val="14"/>
        <color rgb="FFFF0000"/>
        <rFont val="Calibri"/>
        <family val="2"/>
        <scheme val="minor"/>
      </rPr>
      <t xml:space="preserve"> =  </t>
    </r>
  </si>
  <si>
    <r>
      <rPr>
        <b/>
        <sz val="14"/>
        <color rgb="FFFF0000"/>
        <rFont val="Calibri"/>
        <family val="2"/>
      </rPr>
      <t>μ</t>
    </r>
    <r>
      <rPr>
        <b/>
        <vertAlign val="subscript"/>
        <sz val="14"/>
        <color rgb="FFFF0000"/>
        <rFont val="Calibri"/>
        <family val="2"/>
      </rPr>
      <t>P</t>
    </r>
    <r>
      <rPr>
        <b/>
        <sz val="14"/>
        <color rgb="FFFF0000"/>
        <rFont val="Calibri"/>
        <family val="2"/>
      </rPr>
      <t>/σ</t>
    </r>
    <r>
      <rPr>
        <b/>
        <vertAlign val="subscript"/>
        <sz val="14"/>
        <color rgb="FFFF0000"/>
        <rFont val="Calibri"/>
        <family val="2"/>
        <scheme val="minor"/>
      </rPr>
      <t>P</t>
    </r>
    <r>
      <rPr>
        <b/>
        <sz val="14"/>
        <color rgb="FFFF0000"/>
        <rFont val="Calibri"/>
        <family val="2"/>
        <scheme val="minor"/>
      </rPr>
      <t xml:space="preserve"> =  </t>
    </r>
  </si>
  <si>
    <t xml:space="preserve">                      Output</t>
  </si>
  <si>
    <t xml:space="preserve">In rare cases </t>
  </si>
  <si>
    <t>This spreadsheet confirms for assets i=1,..,n</t>
  </si>
  <si>
    <t xml:space="preserve">We use the equations </t>
  </si>
  <si>
    <r>
      <t xml:space="preserve">Correlation Coefficient </t>
    </r>
    <r>
      <rPr>
        <b/>
        <sz val="12"/>
        <color theme="1"/>
        <rFont val="Calibri"/>
        <family val="2"/>
      </rPr>
      <t>ρ</t>
    </r>
    <r>
      <rPr>
        <b/>
        <vertAlign val="subscript"/>
        <sz val="12"/>
        <color theme="1"/>
        <rFont val="Calibri"/>
        <family val="2"/>
      </rPr>
      <t>XY</t>
    </r>
    <r>
      <rPr>
        <b/>
        <sz val="12"/>
        <color theme="1"/>
        <rFont val="Calibri"/>
        <family val="2"/>
        <scheme val="minor"/>
      </rPr>
      <t>=</t>
    </r>
  </si>
  <si>
    <r>
      <t xml:space="preserve">       </t>
    </r>
    <r>
      <rPr>
        <b/>
        <sz val="12"/>
        <color theme="1"/>
        <rFont val="Calibri"/>
        <family val="2"/>
        <scheme val="minor"/>
      </rPr>
      <t>Weighting of asset X =</t>
    </r>
  </si>
  <si>
    <r>
      <t xml:space="preserve">  </t>
    </r>
    <r>
      <rPr>
        <sz val="12"/>
        <color theme="1"/>
        <rFont val="Calibri"/>
        <family val="2"/>
      </rPr>
      <t>→</t>
    </r>
    <r>
      <rPr>
        <sz val="12"/>
        <color theme="1"/>
        <rFont val="Calibri"/>
        <family val="2"/>
        <scheme val="minor"/>
      </rPr>
      <t xml:space="preserve"> Weighting of asset Y =</t>
    </r>
  </si>
  <si>
    <r>
      <t xml:space="preserve">       Return of asset X, </t>
    </r>
    <r>
      <rPr>
        <b/>
        <sz val="12"/>
        <color theme="1"/>
        <rFont val="Calibri"/>
        <family val="2"/>
      </rPr>
      <t>μ</t>
    </r>
    <r>
      <rPr>
        <b/>
        <vertAlign val="subscript"/>
        <sz val="12"/>
        <color theme="1"/>
        <rFont val="Calibri"/>
        <family val="2"/>
      </rPr>
      <t>X</t>
    </r>
    <r>
      <rPr>
        <b/>
        <sz val="12"/>
        <color theme="1"/>
        <rFont val="Calibri"/>
        <family val="2"/>
      </rPr>
      <t xml:space="preserve"> =</t>
    </r>
  </si>
  <si>
    <r>
      <t xml:space="preserve">      Return of asset Y, </t>
    </r>
    <r>
      <rPr>
        <b/>
        <sz val="12"/>
        <color theme="1"/>
        <rFont val="Calibri"/>
        <family val="2"/>
      </rPr>
      <t>μ</t>
    </r>
    <r>
      <rPr>
        <b/>
        <vertAlign val="subscript"/>
        <sz val="12"/>
        <color theme="1"/>
        <rFont val="Calibri"/>
        <family val="2"/>
      </rPr>
      <t>Y</t>
    </r>
    <r>
      <rPr>
        <b/>
        <sz val="12"/>
        <color theme="1"/>
        <rFont val="Calibri"/>
        <family val="2"/>
      </rPr>
      <t xml:space="preserve"> =</t>
    </r>
  </si>
  <si>
    <r>
      <t xml:space="preserve">Standard deviation of returns of asset X, </t>
    </r>
    <r>
      <rPr>
        <b/>
        <sz val="11"/>
        <color theme="1"/>
        <rFont val="Calibri"/>
        <family val="2"/>
      </rPr>
      <t>σ</t>
    </r>
    <r>
      <rPr>
        <b/>
        <vertAlign val="subscript"/>
        <sz val="11"/>
        <color theme="1"/>
        <rFont val="Calibri"/>
        <family val="2"/>
      </rPr>
      <t>X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=</t>
    </r>
  </si>
  <si>
    <r>
      <t xml:space="preserve">Standard deviation of returns of asset X, </t>
    </r>
    <r>
      <rPr>
        <b/>
        <sz val="11"/>
        <color theme="1"/>
        <rFont val="Calibri"/>
        <family val="2"/>
      </rPr>
      <t>σ</t>
    </r>
    <r>
      <rPr>
        <b/>
        <vertAlign val="subscript"/>
        <sz val="11"/>
        <color theme="1"/>
        <rFont val="Calibri"/>
        <family val="2"/>
      </rPr>
      <t>Y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=</t>
    </r>
  </si>
  <si>
    <r>
      <t xml:space="preserve">(for very negative </t>
    </r>
    <r>
      <rPr>
        <sz val="11"/>
        <color theme="1"/>
        <rFont val="Calibri"/>
        <family val="2"/>
      </rPr>
      <t>ρ</t>
    </r>
  </si>
  <si>
    <r>
      <t xml:space="preserve"> and low </t>
    </r>
    <r>
      <rPr>
        <sz val="11"/>
        <color theme="1"/>
        <rFont val="Calibri"/>
        <family val="2"/>
      </rPr>
      <t>σ), we have</t>
    </r>
  </si>
  <si>
    <r>
      <t xml:space="preserve">This spreadsheet shows that the return/risk ratio </t>
    </r>
    <r>
      <rPr>
        <b/>
        <sz val="13"/>
        <color theme="0"/>
        <rFont val="Calibri"/>
        <family val="2"/>
      </rPr>
      <t>μ</t>
    </r>
    <r>
      <rPr>
        <b/>
        <vertAlign val="subscript"/>
        <sz val="13"/>
        <color theme="0"/>
        <rFont val="Calibri"/>
        <family val="2"/>
      </rPr>
      <t>P</t>
    </r>
    <r>
      <rPr>
        <b/>
        <sz val="13"/>
        <color theme="0"/>
        <rFont val="Calibri"/>
        <family val="2"/>
      </rPr>
      <t>/σ</t>
    </r>
    <r>
      <rPr>
        <b/>
        <vertAlign val="subscript"/>
        <sz val="13"/>
        <color theme="0"/>
        <rFont val="Calibri"/>
        <family val="2"/>
      </rPr>
      <t>P</t>
    </r>
    <r>
      <rPr>
        <b/>
        <sz val="13"/>
        <color theme="0"/>
        <rFont val="Calibri"/>
        <family val="2"/>
        <scheme val="minor"/>
      </rPr>
      <t xml:space="preserve"> can be enhanced with 1) </t>
    </r>
    <r>
      <rPr>
        <b/>
        <sz val="13"/>
        <color theme="0"/>
        <rFont val="Calibri"/>
        <family val="2"/>
      </rPr>
      <t>↑ in assets n</t>
    </r>
    <r>
      <rPr>
        <b/>
        <vertAlign val="superscript"/>
        <sz val="13"/>
        <color theme="0"/>
        <rFont val="Calibri"/>
        <family val="2"/>
      </rPr>
      <t>1)</t>
    </r>
    <r>
      <rPr>
        <b/>
        <sz val="13"/>
        <color theme="0"/>
        <rFont val="Calibri"/>
        <family val="2"/>
      </rPr>
      <t xml:space="preserve"> 2) ↓ in Correlation</t>
    </r>
  </si>
  <si>
    <t xml:space="preserve">1) Here, we simulate the increase in assets n by changing the weights of the two assets X and Y, </t>
  </si>
  <si>
    <t xml:space="preserve">     see cells E11, E12. </t>
  </si>
  <si>
    <t xml:space="preserve">This is because we need at least some </t>
  </si>
  <si>
    <t>vol for the benefit of low correlation</t>
  </si>
  <si>
    <t xml:space="preserve">to work. </t>
  </si>
  <si>
    <t xml:space="preserve">         Two free lunches!!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</si>
</sst>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3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2" tint="-9.9978637043366805E-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vertAlign val="subscript"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vertAlign val="subscript"/>
      <sz val="14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bscript"/>
      <sz val="12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3"/>
      <color theme="0"/>
      <name val="Calibri"/>
      <family val="2"/>
      <scheme val="minor"/>
    </font>
    <font>
      <b/>
      <sz val="13"/>
      <color theme="0"/>
      <name val="Calibri"/>
      <family val="2"/>
    </font>
    <font>
      <b/>
      <vertAlign val="subscript"/>
      <sz val="13"/>
      <color theme="0"/>
      <name val="Calibri"/>
      <family val="2"/>
    </font>
    <font>
      <b/>
      <vertAlign val="superscript"/>
      <sz val="13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44" fontId="0" fillId="2" borderId="0" xfId="0" applyNumberFormat="1" applyFill="1"/>
    <xf numFmtId="0" fontId="0" fillId="2" borderId="0" xfId="0" applyNumberFormat="1" applyFill="1" applyAlignment="1">
      <alignment horizontal="center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7" fillId="4" borderId="0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7" fillId="2" borderId="0" xfId="0" applyFont="1" applyFill="1"/>
    <xf numFmtId="0" fontId="5" fillId="4" borderId="0" xfId="0" applyFont="1" applyFill="1" applyBorder="1" applyAlignment="1">
      <alignment horizontal="center"/>
    </xf>
    <xf numFmtId="10" fontId="5" fillId="4" borderId="0" xfId="1" applyNumberFormat="1" applyFont="1" applyFill="1" applyBorder="1"/>
    <xf numFmtId="0" fontId="5" fillId="4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0" fillId="4" borderId="7" xfId="0" applyNumberFormat="1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0" fillId="4" borderId="7" xfId="0" applyFill="1" applyBorder="1"/>
    <xf numFmtId="0" fontId="8" fillId="4" borderId="9" xfId="0" applyFont="1" applyFill="1" applyBorder="1"/>
    <xf numFmtId="0" fontId="0" fillId="4" borderId="10" xfId="0" applyFill="1" applyBorder="1"/>
    <xf numFmtId="10" fontId="5" fillId="3" borderId="11" xfId="1" applyNumberFormat="1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8" fillId="5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10" fontId="14" fillId="2" borderId="0" xfId="1" applyNumberFormat="1" applyFont="1" applyFill="1" applyAlignment="1">
      <alignment horizontal="center"/>
    </xf>
    <xf numFmtId="0" fontId="3" fillId="0" borderId="0" xfId="0" applyFont="1"/>
    <xf numFmtId="10" fontId="14" fillId="2" borderId="0" xfId="1" applyNumberFormat="1" applyFont="1" applyFill="1"/>
    <xf numFmtId="164" fontId="14" fillId="2" borderId="0" xfId="0" applyNumberFormat="1" applyFont="1" applyFill="1" applyAlignment="1">
      <alignment horizontal="center"/>
    </xf>
    <xf numFmtId="164" fontId="17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2" fillId="3" borderId="11" xfId="6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9" fillId="2" borderId="0" xfId="0" applyFont="1" applyFill="1" applyAlignment="1">
      <alignment horizontal="left"/>
    </xf>
    <xf numFmtId="0" fontId="13" fillId="5" borderId="0" xfId="0" applyFont="1" applyFill="1" applyAlignment="1">
      <alignment horizontal="center"/>
    </xf>
    <xf numFmtId="0" fontId="0" fillId="4" borderId="0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right"/>
    </xf>
    <xf numFmtId="10" fontId="5" fillId="3" borderId="12" xfId="1" applyNumberFormat="1" applyFont="1" applyFill="1" applyBorder="1" applyAlignment="1">
      <alignment horizontal="center"/>
    </xf>
    <xf numFmtId="10" fontId="20" fillId="4" borderId="2" xfId="1" applyNumberFormat="1" applyFont="1" applyFill="1" applyBorder="1" applyAlignment="1">
      <alignment horizontal="center"/>
    </xf>
    <xf numFmtId="10" fontId="0" fillId="2" borderId="0" xfId="0" applyNumberFormat="1" applyFill="1"/>
    <xf numFmtId="0" fontId="22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/>
    <xf numFmtId="9" fontId="10" fillId="2" borderId="0" xfId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9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2" borderId="0" xfId="0" quotePrefix="1" applyFill="1" applyAlignment="1">
      <alignment horizontal="center"/>
    </xf>
    <xf numFmtId="0" fontId="26" fillId="4" borderId="0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left"/>
    </xf>
    <xf numFmtId="0" fontId="30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1" fillId="2" borderId="0" xfId="0" applyFont="1" applyFill="1"/>
  </cellXfs>
  <cellStyles count="7">
    <cellStyle name="Comma 2" xfId="3"/>
    <cellStyle name="Currency" xfId="6" builtinId="4"/>
    <cellStyle name="Currency 2" xfId="4"/>
    <cellStyle name="Normal" xfId="0" builtinId="0"/>
    <cellStyle name="Normal 2" xfId="2"/>
    <cellStyle name="Percent" xfId="1" builtinId="5"/>
    <cellStyle name="Percent 2" xfId="5"/>
  </cellStyles>
  <dxfs count="0"/>
  <tableStyles count="0" defaultTableStyle="TableStyleMedium2" defaultPivotStyle="PivotStyleLight16"/>
  <colors>
    <mruColors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79176FB0-B7F2-11CE-97EF-00AA006D2776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l-GR" sz="1200"/>
              <a:t>μ</a:t>
            </a:r>
            <a:r>
              <a:rPr lang="en-US" sz="1200"/>
              <a:t>P/</a:t>
            </a:r>
            <a:r>
              <a:rPr lang="el-GR" sz="1200">
                <a:latin typeface="Calibri"/>
                <a:cs typeface="Calibri"/>
              </a:rPr>
              <a:t>σ</a:t>
            </a:r>
            <a:r>
              <a:rPr lang="en-US" sz="1200">
                <a:latin typeface="Calibri"/>
                <a:cs typeface="Calibri"/>
              </a:rPr>
              <a:t>P ratio</a:t>
            </a:r>
            <a:endParaRPr lang="en-US" sz="1200"/>
          </a:p>
        </c:rich>
      </c:tx>
      <c:layout>
        <c:manualLayout>
          <c:xMode val="edge"/>
          <c:yMode val="edge"/>
          <c:x val="0.46787703057388097"/>
          <c:y val="5.688282138794084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179003806956563"/>
          <c:y val="0.10098134064299984"/>
          <c:w val="0.79691867063914312"/>
          <c:h val="0.835864394936980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Sheet1!$J$12</c:f>
              <c:numCache>
                <c:formatCode>0.00%</c:formatCode>
                <c:ptCount val="1"/>
                <c:pt idx="0">
                  <c:v>0.57591228372090675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216920"/>
        <c:axId val="397217312"/>
      </c:barChart>
      <c:catAx>
        <c:axId val="39721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397217312"/>
        <c:crosses val="autoZero"/>
        <c:auto val="1"/>
        <c:lblAlgn val="ctr"/>
        <c:lblOffset val="100"/>
        <c:noMultiLvlLbl val="0"/>
      </c:catAx>
      <c:valAx>
        <c:axId val="397217312"/>
        <c:scaling>
          <c:orientation val="minMax"/>
          <c:max val="3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97216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9.emf"/><Relationship Id="rId7" Type="http://schemas.openxmlformats.org/officeDocument/2006/relationships/image" Target="../media/image4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3.emf"/><Relationship Id="rId11" Type="http://schemas.openxmlformats.org/officeDocument/2006/relationships/image" Target="../media/image8.emf"/><Relationship Id="rId5" Type="http://schemas.openxmlformats.org/officeDocument/2006/relationships/image" Target="../media/image2.emf"/><Relationship Id="rId10" Type="http://schemas.openxmlformats.org/officeDocument/2006/relationships/image" Target="../media/image7.emf"/><Relationship Id="rId4" Type="http://schemas.openxmlformats.org/officeDocument/2006/relationships/image" Target="../media/image1.emf"/><Relationship Id="rId9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7</xdr:row>
          <xdr:rowOff>144780</xdr:rowOff>
        </xdr:from>
        <xdr:to>
          <xdr:col>6</xdr:col>
          <xdr:colOff>15240</xdr:colOff>
          <xdr:row>9</xdr:row>
          <xdr:rowOff>0</xdr:rowOff>
        </xdr:to>
        <xdr:sp macro="" textlink="">
          <xdr:nvSpPr>
            <xdr:cNvPr id="1025" name="Spin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9</xdr:row>
          <xdr:rowOff>129540</xdr:rowOff>
        </xdr:from>
        <xdr:to>
          <xdr:col>6</xdr:col>
          <xdr:colOff>0</xdr:colOff>
          <xdr:row>11</xdr:row>
          <xdr:rowOff>38100</xdr:rowOff>
        </xdr:to>
        <xdr:sp macro="" textlink="">
          <xdr:nvSpPr>
            <xdr:cNvPr id="1026" name="SpinButto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266700</xdr:colOff>
      <xdr:row>12</xdr:row>
      <xdr:rowOff>68580</xdr:rowOff>
    </xdr:from>
    <xdr:to>
      <xdr:col>12</xdr:col>
      <xdr:colOff>106680</xdr:colOff>
      <xdr:row>24</xdr:row>
      <xdr:rowOff>53340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14</xdr:row>
          <xdr:rowOff>91440</xdr:rowOff>
        </xdr:from>
        <xdr:to>
          <xdr:col>6</xdr:col>
          <xdr:colOff>7620</xdr:colOff>
          <xdr:row>16</xdr:row>
          <xdr:rowOff>38100</xdr:rowOff>
        </xdr:to>
        <xdr:sp macro="" textlink="">
          <xdr:nvSpPr>
            <xdr:cNvPr id="1037" name="SpinButton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12</xdr:row>
          <xdr:rowOff>60960</xdr:rowOff>
        </xdr:from>
        <xdr:to>
          <xdr:col>6</xdr:col>
          <xdr:colOff>15240</xdr:colOff>
          <xdr:row>14</xdr:row>
          <xdr:rowOff>22860</xdr:rowOff>
        </xdr:to>
        <xdr:sp macro="" textlink="">
          <xdr:nvSpPr>
            <xdr:cNvPr id="1039" name="SpinButton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16</xdr:row>
          <xdr:rowOff>106680</xdr:rowOff>
        </xdr:from>
        <xdr:to>
          <xdr:col>6</xdr:col>
          <xdr:colOff>15240</xdr:colOff>
          <xdr:row>18</xdr:row>
          <xdr:rowOff>99060</xdr:rowOff>
        </xdr:to>
        <xdr:sp macro="" textlink="">
          <xdr:nvSpPr>
            <xdr:cNvPr id="1040" name="SpinButton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18</xdr:row>
          <xdr:rowOff>137160</xdr:rowOff>
        </xdr:from>
        <xdr:to>
          <xdr:col>6</xdr:col>
          <xdr:colOff>15240</xdr:colOff>
          <xdr:row>20</xdr:row>
          <xdr:rowOff>83820</xdr:rowOff>
        </xdr:to>
        <xdr:sp macro="" textlink="">
          <xdr:nvSpPr>
            <xdr:cNvPr id="1041" name="SpinButton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601980</xdr:colOff>
          <xdr:row>2</xdr:row>
          <xdr:rowOff>167640</xdr:rowOff>
        </xdr:from>
        <xdr:to>
          <xdr:col>5</xdr:col>
          <xdr:colOff>114300</xdr:colOff>
          <xdr:row>4</xdr:row>
          <xdr:rowOff>99060</xdr:rowOff>
        </xdr:to>
        <xdr:sp macro="" textlink="">
          <xdr:nvSpPr>
            <xdr:cNvPr id="1047" name="Object 5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91440</xdr:rowOff>
        </xdr:from>
        <xdr:to>
          <xdr:col>6</xdr:col>
          <xdr:colOff>7620</xdr:colOff>
          <xdr:row>18</xdr:row>
          <xdr:rowOff>83820</xdr:rowOff>
        </xdr:to>
        <xdr:sp macro="" textlink="">
          <xdr:nvSpPr>
            <xdr:cNvPr id="1048" name="SpinButton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15</xdr:row>
          <xdr:rowOff>129540</xdr:rowOff>
        </xdr:from>
        <xdr:to>
          <xdr:col>13</xdr:col>
          <xdr:colOff>1303020</xdr:colOff>
          <xdr:row>20</xdr:row>
          <xdr:rowOff>83820</xdr:rowOff>
        </xdr:to>
        <xdr:sp macro="" textlink="">
          <xdr:nvSpPr>
            <xdr:cNvPr id="1050" name="Object 1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10</xdr:row>
          <xdr:rowOff>182880</xdr:rowOff>
        </xdr:from>
        <xdr:to>
          <xdr:col>13</xdr:col>
          <xdr:colOff>1295400</xdr:colOff>
          <xdr:row>15</xdr:row>
          <xdr:rowOff>38100</xdr:rowOff>
        </xdr:to>
        <xdr:sp macro="" textlink="">
          <xdr:nvSpPr>
            <xdr:cNvPr id="1051" name="Object 1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20</xdr:row>
          <xdr:rowOff>152400</xdr:rowOff>
        </xdr:from>
        <xdr:to>
          <xdr:col>13</xdr:col>
          <xdr:colOff>1325880</xdr:colOff>
          <xdr:row>25</xdr:row>
          <xdr:rowOff>152400</xdr:rowOff>
        </xdr:to>
        <xdr:sp macro="" textlink="">
          <xdr:nvSpPr>
            <xdr:cNvPr id="1052" name="Object 1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167640</xdr:colOff>
          <xdr:row>20</xdr:row>
          <xdr:rowOff>114300</xdr:rowOff>
        </xdr:from>
        <xdr:to>
          <xdr:col>17</xdr:col>
          <xdr:colOff>586740</xdr:colOff>
          <xdr:row>25</xdr:row>
          <xdr:rowOff>129540</xdr:rowOff>
        </xdr:to>
        <xdr:sp macro="" textlink="">
          <xdr:nvSpPr>
            <xdr:cNvPr id="1053" name="Object 1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274320</xdr:colOff>
          <xdr:row>26</xdr:row>
          <xdr:rowOff>38100</xdr:rowOff>
        </xdr:from>
        <xdr:to>
          <xdr:col>13</xdr:col>
          <xdr:colOff>1341120</xdr:colOff>
          <xdr:row>31</xdr:row>
          <xdr:rowOff>99060</xdr:rowOff>
        </xdr:to>
        <xdr:sp macro="" textlink="">
          <xdr:nvSpPr>
            <xdr:cNvPr id="1054" name="Object 1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D9F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14</xdr:col>
      <xdr:colOff>489956</xdr:colOff>
      <xdr:row>3</xdr:row>
      <xdr:rowOff>30480</xdr:rowOff>
    </xdr:from>
    <xdr:to>
      <xdr:col>19</xdr:col>
      <xdr:colOff>541019</xdr:colOff>
      <xdr:row>11</xdr:row>
      <xdr:rowOff>213360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76" y="624840"/>
          <a:ext cx="3000003" cy="18669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1"/>
          </a:solidFill>
        </a:ln>
        <a:effectLst/>
      </xdr:spPr>
    </xdr:pic>
    <xdr:clientData/>
  </xdr:twoCellAnchor>
  <xdr:twoCellAnchor>
    <xdr:from>
      <xdr:col>14</xdr:col>
      <xdr:colOff>91440</xdr:colOff>
      <xdr:row>7</xdr:row>
      <xdr:rowOff>0</xdr:rowOff>
    </xdr:from>
    <xdr:to>
      <xdr:col>14</xdr:col>
      <xdr:colOff>449580</xdr:colOff>
      <xdr:row>8</xdr:row>
      <xdr:rowOff>13505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10119360" y="1303020"/>
          <a:ext cx="358140" cy="2802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(3)</a:t>
          </a:r>
        </a:p>
      </xdr:txBody>
    </xdr:sp>
    <xdr:clientData/>
  </xdr:twoCellAnchor>
  <xdr:twoCellAnchor>
    <xdr:from>
      <xdr:col>13</xdr:col>
      <xdr:colOff>1546860</xdr:colOff>
      <xdr:row>11</xdr:row>
      <xdr:rowOff>205740</xdr:rowOff>
    </xdr:from>
    <xdr:to>
      <xdr:col>14</xdr:col>
      <xdr:colOff>373380</xdr:colOff>
      <xdr:row>13</xdr:row>
      <xdr:rowOff>59225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9944100" y="2438400"/>
          <a:ext cx="457200" cy="2802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(3a)</a:t>
          </a:r>
        </a:p>
      </xdr:txBody>
    </xdr:sp>
    <xdr:clientData/>
  </xdr:twoCellAnchor>
  <xdr:twoCellAnchor>
    <xdr:from>
      <xdr:col>13</xdr:col>
      <xdr:colOff>1600200</xdr:colOff>
      <xdr:row>16</xdr:row>
      <xdr:rowOff>99060</xdr:rowOff>
    </xdr:from>
    <xdr:to>
      <xdr:col>14</xdr:col>
      <xdr:colOff>426720</xdr:colOff>
      <xdr:row>18</xdr:row>
      <xdr:rowOff>13505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9997440" y="3307080"/>
          <a:ext cx="457200" cy="2802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(3b)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</xdr:row>
          <xdr:rowOff>68580</xdr:rowOff>
        </xdr:from>
        <xdr:to>
          <xdr:col>12</xdr:col>
          <xdr:colOff>7620</xdr:colOff>
          <xdr:row>5</xdr:row>
          <xdr:rowOff>30480</xdr:rowOff>
        </xdr:to>
        <xdr:sp macro="" textlink="">
          <xdr:nvSpPr>
            <xdr:cNvPr id="1057" name="Object 4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41"/>
            </a:solidFill>
            <a:ln w="9525">
              <a:solidFill>
                <a:srgbClr val="00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228600</xdr:colOff>
      <xdr:row>2</xdr:row>
      <xdr:rowOff>129540</xdr:rowOff>
    </xdr:from>
    <xdr:to>
      <xdr:col>12</xdr:col>
      <xdr:colOff>586740</xdr:colOff>
      <xdr:row>4</xdr:row>
      <xdr:rowOff>43985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016240" y="541020"/>
          <a:ext cx="358140" cy="28020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(4)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518160</xdr:colOff>
          <xdr:row>5</xdr:row>
          <xdr:rowOff>30480</xdr:rowOff>
        </xdr:from>
        <xdr:to>
          <xdr:col>14</xdr:col>
          <xdr:colOff>15240</xdr:colOff>
          <xdr:row>9</xdr:row>
          <xdr:rowOff>17389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 cap="flat" cmpd="sng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control" Target="../activeX/activeX6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control" Target="../activeX/activeX1.xml"/><Relationship Id="rId29" Type="http://schemas.openxmlformats.org/officeDocument/2006/relationships/image" Target="../media/image11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control" Target="../activeX/activeX4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control" Target="../activeX/activeX3.xml"/><Relationship Id="rId28" Type="http://schemas.openxmlformats.org/officeDocument/2006/relationships/control" Target="../activeX/activeX7.xml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control" Target="../activeX/activeX2.xml"/><Relationship Id="rId27" Type="http://schemas.openxmlformats.org/officeDocument/2006/relationships/image" Target="../media/image10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J815"/>
  <sheetViews>
    <sheetView tabSelected="1" workbookViewId="0">
      <selection activeCell="P14" sqref="P14"/>
    </sheetView>
  </sheetViews>
  <sheetFormatPr defaultRowHeight="14.4" x14ac:dyDescent="0.3"/>
  <cols>
    <col min="1" max="1" width="2.5546875" customWidth="1"/>
    <col min="2" max="2" width="11" customWidth="1"/>
    <col min="3" max="3" width="11.5546875" customWidth="1"/>
    <col min="4" max="4" width="16.109375" customWidth="1"/>
    <col min="6" max="6" width="3.44140625" customWidth="1"/>
    <col min="7" max="7" width="3.5546875" customWidth="1"/>
    <col min="8" max="8" width="14.21875" customWidth="1"/>
    <col min="9" max="9" width="15.109375" customWidth="1"/>
    <col min="10" max="10" width="10" customWidth="1"/>
    <col min="11" max="11" width="8.21875" customWidth="1"/>
    <col min="14" max="14" width="23.77734375" customWidth="1"/>
    <col min="15" max="15" width="7.44140625" customWidth="1"/>
  </cols>
  <sheetData>
    <row r="1" spans="1:36" x14ac:dyDescent="0.3">
      <c r="A1" s="2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9.8" x14ac:dyDescent="0.3">
      <c r="A2" s="2"/>
      <c r="B2" s="61" t="s">
        <v>17</v>
      </c>
      <c r="C2" s="43"/>
      <c r="D2" s="31"/>
      <c r="E2" s="31"/>
      <c r="F2" s="31"/>
      <c r="G2" s="31"/>
      <c r="H2" s="31"/>
      <c r="I2" s="31"/>
      <c r="J2" s="43"/>
      <c r="K2" s="30"/>
      <c r="L2" s="45"/>
      <c r="M2" s="3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x14ac:dyDescent="0.3">
      <c r="A3" s="2"/>
      <c r="B3" s="44"/>
      <c r="C3" s="39"/>
      <c r="D3" s="39"/>
      <c r="E3" s="39"/>
      <c r="F3" s="39"/>
      <c r="G3" s="39"/>
      <c r="H3" s="39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x14ac:dyDescent="0.3">
      <c r="A4" s="2"/>
      <c r="B4" s="44" t="s">
        <v>7</v>
      </c>
      <c r="C4" s="39"/>
      <c r="D4" s="39"/>
      <c r="E4" s="39"/>
      <c r="F4" s="39"/>
      <c r="G4" s="39"/>
      <c r="H4" s="39"/>
      <c r="I4" s="3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8" x14ac:dyDescent="0.35">
      <c r="A5" s="2"/>
      <c r="B5" s="44"/>
      <c r="C5" s="39"/>
      <c r="D5" s="39"/>
      <c r="E5" s="39"/>
      <c r="F5" s="39"/>
      <c r="G5" s="39"/>
      <c r="H5" s="39"/>
      <c r="I5" s="39"/>
      <c r="J5" s="2"/>
      <c r="K5" s="2"/>
      <c r="L5" s="2"/>
      <c r="M5" s="52"/>
      <c r="N5" s="2" t="s">
        <v>6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8.4" customHeight="1" x14ac:dyDescent="0.3">
      <c r="A6" s="2"/>
      <c r="B6" s="44"/>
      <c r="C6" s="39"/>
      <c r="D6" s="39"/>
      <c r="E6" s="39"/>
      <c r="F6" s="39"/>
      <c r="G6" s="39"/>
      <c r="H6" s="39"/>
      <c r="I6" s="39"/>
      <c r="J6" s="2"/>
      <c r="K6" s="2"/>
      <c r="L6" s="2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" thickBot="1" x14ac:dyDescent="0.35">
      <c r="A7" s="2"/>
      <c r="B7" s="2"/>
      <c r="C7" s="2"/>
      <c r="D7" s="9" t="s">
        <v>0</v>
      </c>
      <c r="F7" s="2"/>
      <c r="G7" s="2"/>
      <c r="I7" s="10" t="s">
        <v>4</v>
      </c>
      <c r="K7" s="2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21" thickBot="1" x14ac:dyDescent="0.5">
      <c r="A8" s="2"/>
      <c r="B8" s="11"/>
      <c r="C8" s="12"/>
      <c r="D8" s="12"/>
      <c r="E8" s="21"/>
      <c r="F8" s="22"/>
      <c r="G8" s="2"/>
      <c r="H8" s="2"/>
      <c r="I8" s="51" t="s">
        <v>1</v>
      </c>
      <c r="J8" s="49">
        <f>E11*E14+E12*E16</f>
        <v>0.05</v>
      </c>
      <c r="K8" s="2"/>
      <c r="L8" s="2"/>
      <c r="M8" s="1"/>
      <c r="N8" s="1"/>
      <c r="O8" s="5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8.600000000000001" thickBot="1" x14ac:dyDescent="0.45">
      <c r="A9" s="2"/>
      <c r="B9" s="13"/>
      <c r="C9" s="59" t="s">
        <v>8</v>
      </c>
      <c r="D9" s="14"/>
      <c r="E9" s="41">
        <f>MIN(F9/100-1,1)</f>
        <v>-0.32999999999999996</v>
      </c>
      <c r="F9" s="23">
        <v>67</v>
      </c>
      <c r="G9" s="54">
        <v>0.7</v>
      </c>
      <c r="H9" s="1"/>
      <c r="I9" s="1"/>
      <c r="J9" s="1"/>
      <c r="K9" s="1"/>
      <c r="L9" s="37"/>
      <c r="M9" s="1"/>
      <c r="N9" s="1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21" thickBot="1" x14ac:dyDescent="0.5">
      <c r="A10" s="2"/>
      <c r="B10" s="13"/>
      <c r="C10" s="14"/>
      <c r="D10" s="14"/>
      <c r="E10" s="19"/>
      <c r="F10" s="24"/>
      <c r="G10" s="55"/>
      <c r="H10" s="55"/>
      <c r="I10" s="51" t="s">
        <v>2</v>
      </c>
      <c r="J10" s="49">
        <f>SQRT(E11^2*E18^2+E12^2*E20^2+2*E11*E12*E18*E20*E9)</f>
        <v>8.6818776770926698E-2</v>
      </c>
      <c r="K10" s="2"/>
      <c r="L10" s="2"/>
      <c r="M10" s="1"/>
      <c r="N10" s="1" t="s">
        <v>23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6.2" thickBot="1" x14ac:dyDescent="0.35">
      <c r="A11" s="2"/>
      <c r="B11" s="13"/>
      <c r="C11" s="14" t="s">
        <v>9</v>
      </c>
      <c r="D11" s="14"/>
      <c r="E11" s="29">
        <f>G11/100</f>
        <v>0.5</v>
      </c>
      <c r="F11" s="24"/>
      <c r="G11" s="55">
        <v>50</v>
      </c>
      <c r="H11" s="56"/>
      <c r="I11" s="2"/>
      <c r="J11" s="1"/>
      <c r="K11" s="2"/>
      <c r="L11" s="2"/>
      <c r="M11" s="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9.2" customHeight="1" thickBot="1" x14ac:dyDescent="0.5">
      <c r="A12" s="2"/>
      <c r="B12" s="47"/>
      <c r="C12" s="60" t="s">
        <v>10</v>
      </c>
      <c r="D12" s="46"/>
      <c r="E12" s="29">
        <f>1-E11</f>
        <v>0.5</v>
      </c>
      <c r="F12" s="24"/>
      <c r="G12" s="55"/>
      <c r="H12" s="55"/>
      <c r="I12" s="51" t="s">
        <v>3</v>
      </c>
      <c r="J12" s="49">
        <f>J8/J10</f>
        <v>0.57591228372090675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x14ac:dyDescent="0.3">
      <c r="A13" s="2"/>
      <c r="B13" s="13"/>
      <c r="C13" s="14"/>
      <c r="D13" s="14"/>
      <c r="E13" s="19"/>
      <c r="F13" s="24"/>
      <c r="G13" s="55">
        <v>31</v>
      </c>
      <c r="H13" s="5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8" x14ac:dyDescent="0.4">
      <c r="A14" s="2"/>
      <c r="B14" s="15"/>
      <c r="C14" s="59" t="s">
        <v>11</v>
      </c>
      <c r="D14" s="14"/>
      <c r="E14" s="48">
        <f>G14/100</f>
        <v>0.05</v>
      </c>
      <c r="F14" s="24"/>
      <c r="G14" s="56">
        <v>5</v>
      </c>
      <c r="H14" s="5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5.6" x14ac:dyDescent="0.3">
      <c r="A15" s="2"/>
      <c r="B15" s="13"/>
      <c r="C15" s="59"/>
      <c r="D15" s="14"/>
      <c r="E15" s="19"/>
      <c r="F15" s="25"/>
      <c r="G15" s="55"/>
      <c r="H15" s="57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8" x14ac:dyDescent="0.4">
      <c r="A16" s="2"/>
      <c r="B16" s="13"/>
      <c r="C16" s="59" t="s">
        <v>12</v>
      </c>
      <c r="D16" s="14"/>
      <c r="E16" s="48">
        <f>G16/100</f>
        <v>0.05</v>
      </c>
      <c r="F16" s="24"/>
      <c r="G16" s="56">
        <v>5</v>
      </c>
      <c r="H16" s="55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">
      <c r="A17" s="2"/>
      <c r="B17" s="13"/>
      <c r="C17" s="14"/>
      <c r="D17" s="14"/>
      <c r="E17" s="19"/>
      <c r="F17" s="24"/>
      <c r="G17" s="55">
        <v>10</v>
      </c>
      <c r="H17" s="57"/>
      <c r="I17" s="2"/>
      <c r="J17" s="2"/>
      <c r="K17" s="2"/>
      <c r="L17" s="2"/>
      <c r="M17" s="2"/>
      <c r="N17" s="2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5.6" x14ac:dyDescent="0.35">
      <c r="A18" s="2"/>
      <c r="B18" s="15" t="s">
        <v>13</v>
      </c>
      <c r="C18" s="14"/>
      <c r="D18" s="14"/>
      <c r="E18" s="48">
        <f>G18/100</f>
        <v>0.15</v>
      </c>
      <c r="F18" s="24"/>
      <c r="G18" s="56">
        <v>15</v>
      </c>
      <c r="H18" s="57"/>
      <c r="I18" s="2"/>
      <c r="J18" s="2"/>
      <c r="K18" s="2"/>
      <c r="L18" s="2"/>
      <c r="M18" s="2"/>
      <c r="N18" s="2"/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8" customHeight="1" x14ac:dyDescent="0.35">
      <c r="A19" s="2"/>
      <c r="B19" s="15"/>
      <c r="C19" s="14"/>
      <c r="D19" s="14"/>
      <c r="E19" s="20"/>
      <c r="F19" s="24"/>
      <c r="G19" s="55">
        <v>120</v>
      </c>
      <c r="H19" s="57"/>
      <c r="I19" s="34"/>
      <c r="J19" s="2"/>
      <c r="M19" s="2"/>
      <c r="N19" s="2"/>
      <c r="O19" s="1"/>
      <c r="P19" s="1"/>
      <c r="Q19" s="2"/>
      <c r="R19" s="2"/>
      <c r="S19" s="2"/>
      <c r="T19" s="2"/>
      <c r="U19" s="2"/>
      <c r="V19" s="2"/>
      <c r="W19" s="2"/>
      <c r="X19" s="2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5.6" x14ac:dyDescent="0.35">
      <c r="A20" s="2"/>
      <c r="B20" s="15" t="s">
        <v>14</v>
      </c>
      <c r="C20" s="14"/>
      <c r="D20" s="14"/>
      <c r="E20" s="48">
        <f>G20/100</f>
        <v>0.15</v>
      </c>
      <c r="F20" s="24"/>
      <c r="G20" s="56">
        <v>15</v>
      </c>
      <c r="H20" s="57"/>
      <c r="I20" s="2"/>
      <c r="J20" s="2"/>
      <c r="K20" s="2"/>
      <c r="L20" s="2"/>
      <c r="M20" s="2"/>
      <c r="N20" s="2"/>
      <c r="O20" s="1"/>
      <c r="P20" s="1"/>
      <c r="Q20" s="2"/>
      <c r="R20" s="2"/>
      <c r="S20" s="2"/>
      <c r="T20" s="2"/>
      <c r="U20" s="2"/>
      <c r="V20" s="2"/>
      <c r="W20" s="2"/>
      <c r="X20" s="2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">
      <c r="A21" s="2"/>
      <c r="B21" s="15"/>
      <c r="C21" s="14"/>
      <c r="D21" s="14"/>
      <c r="E21" s="14"/>
      <c r="F21" s="26"/>
      <c r="G21" s="55">
        <v>104</v>
      </c>
      <c r="H21" s="57"/>
      <c r="I21" s="2"/>
      <c r="J21" s="2"/>
      <c r="K21" s="2"/>
      <c r="L21" s="2"/>
      <c r="M21" s="2"/>
      <c r="N21" s="2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5" thickBot="1" x14ac:dyDescent="0.35">
      <c r="A22" s="2"/>
      <c r="B22" s="16"/>
      <c r="C22" s="17"/>
      <c r="D22" s="17"/>
      <c r="E22" s="27"/>
      <c r="F22" s="28"/>
      <c r="G22" s="2"/>
      <c r="H22" s="40"/>
      <c r="I22" s="2"/>
      <c r="J22" s="2"/>
      <c r="K22" s="2"/>
      <c r="L22" s="2"/>
      <c r="M22" s="2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">
      <c r="A23" s="2"/>
      <c r="B23" s="18"/>
      <c r="C23" s="18"/>
      <c r="D23" s="18"/>
      <c r="E23" s="1"/>
      <c r="F23" s="1"/>
      <c r="G23" s="2"/>
      <c r="H23" s="2"/>
      <c r="I23" s="2"/>
      <c r="J23" s="2"/>
      <c r="K23" s="2"/>
      <c r="L23" s="2"/>
      <c r="M23" s="1"/>
      <c r="N23" s="1"/>
      <c r="O23" s="1" t="s">
        <v>5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">
      <c r="A24" s="2"/>
      <c r="C24" s="9"/>
      <c r="D24" s="2"/>
      <c r="E24" s="2"/>
      <c r="F24" s="2"/>
      <c r="G24" s="2"/>
      <c r="H24" s="2"/>
      <c r="I24" s="2"/>
      <c r="J24" s="2"/>
      <c r="K24" s="2"/>
      <c r="L24" s="2"/>
      <c r="M24" s="1"/>
      <c r="N24" s="1"/>
      <c r="O24" s="1" t="s">
        <v>15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">
      <c r="A25" s="2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1"/>
      <c r="O25" s="40" t="s">
        <v>16</v>
      </c>
      <c r="P25" s="2"/>
      <c r="Q25" s="2"/>
      <c r="R25" s="2"/>
      <c r="S25" s="2"/>
      <c r="T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">
      <c r="A26" s="2"/>
      <c r="B26" s="1"/>
      <c r="C26" s="3"/>
      <c r="D26" s="2"/>
      <c r="E26" s="2"/>
      <c r="F26" s="2"/>
      <c r="G26" s="2"/>
      <c r="H26" s="2"/>
      <c r="I26" s="2"/>
      <c r="J26" s="2"/>
      <c r="K26" s="2"/>
      <c r="L26" s="2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8" x14ac:dyDescent="0.35">
      <c r="A27" s="2"/>
      <c r="B27" s="1"/>
      <c r="C27" s="62" t="s">
        <v>18</v>
      </c>
      <c r="D27" s="2"/>
      <c r="E27" s="2"/>
      <c r="F27" s="2"/>
      <c r="G27" s="2"/>
      <c r="H27" s="2"/>
      <c r="I27" s="2"/>
      <c r="J27" s="36"/>
      <c r="K27" s="36"/>
      <c r="M27" s="1"/>
      <c r="N27" s="2"/>
      <c r="O27" s="2"/>
      <c r="P27" s="2"/>
      <c r="Q27" s="40" t="s">
        <v>20</v>
      </c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8" x14ac:dyDescent="0.35">
      <c r="B28" s="1"/>
      <c r="C28" s="62" t="s">
        <v>19</v>
      </c>
      <c r="E28" s="2"/>
      <c r="F28" s="2"/>
      <c r="G28" s="2"/>
      <c r="H28" s="1"/>
      <c r="I28" s="1"/>
      <c r="J28" s="1"/>
      <c r="K28" s="2"/>
      <c r="L28" s="6"/>
      <c r="M28" s="2"/>
      <c r="N28" s="2"/>
      <c r="O28" s="2"/>
      <c r="P28" s="2"/>
      <c r="Q28" s="40" t="s">
        <v>21</v>
      </c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.6" x14ac:dyDescent="0.3">
      <c r="A29" s="2"/>
      <c r="B29" s="1"/>
      <c r="C29" s="1"/>
      <c r="D29" s="2"/>
      <c r="E29" s="2"/>
      <c r="F29" s="2"/>
      <c r="G29" s="2"/>
      <c r="H29" s="1"/>
      <c r="I29" s="32"/>
      <c r="J29" s="33"/>
      <c r="K29" s="2"/>
      <c r="L29" s="1"/>
      <c r="M29" s="2"/>
      <c r="N29" s="2"/>
      <c r="O29" s="2"/>
      <c r="P29" s="2"/>
      <c r="Q29" s="40" t="s">
        <v>22</v>
      </c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">
      <c r="A30" s="2"/>
      <c r="B30" s="1"/>
      <c r="C30" s="1"/>
      <c r="E30" s="2"/>
      <c r="F30" s="2"/>
      <c r="H30" s="1"/>
      <c r="I30" s="2"/>
      <c r="J30" s="2"/>
      <c r="K30" s="2"/>
      <c r="L30" s="2"/>
      <c r="M30" s="2"/>
      <c r="N30" s="2"/>
      <c r="O30" s="2"/>
      <c r="P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8" x14ac:dyDescent="0.35">
      <c r="A31" s="2"/>
      <c r="B31" s="1"/>
      <c r="C31" s="1"/>
      <c r="D31" s="4"/>
      <c r="E31" s="7"/>
      <c r="F31" s="7"/>
      <c r="G31" s="2"/>
      <c r="H31" s="1"/>
      <c r="I31" s="38"/>
      <c r="J31" s="35"/>
      <c r="K31" s="2"/>
      <c r="L31" s="2"/>
      <c r="M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">
      <c r="A32" s="2"/>
      <c r="B32" s="1"/>
      <c r="C32" s="63"/>
      <c r="D32" s="6"/>
      <c r="E32" s="7"/>
      <c r="F32" s="7"/>
      <c r="G32" s="2"/>
      <c r="H32" s="1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">
      <c r="A33" s="2"/>
      <c r="B33" s="1"/>
      <c r="C33" s="1"/>
      <c r="D33" s="2"/>
      <c r="E33" s="2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">
      <c r="A34" s="2"/>
      <c r="B34" s="1"/>
      <c r="C34" s="8"/>
      <c r="D34" s="4"/>
      <c r="E34" s="4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">
      <c r="A35" s="2"/>
      <c r="B35" s="2"/>
      <c r="C35" s="2"/>
      <c r="D35" s="1"/>
      <c r="E35" s="1"/>
      <c r="F35" s="1"/>
      <c r="G35" s="1"/>
      <c r="H35" s="1"/>
      <c r="I35" s="5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">
      <c r="A36" s="2"/>
      <c r="B36" s="2"/>
      <c r="C36" s="2"/>
      <c r="D36" s="1"/>
      <c r="E36" s="1"/>
      <c r="F36" s="1"/>
      <c r="G36" s="1"/>
      <c r="H36" s="1"/>
      <c r="I36" s="5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">
      <c r="A37" s="2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">
      <c r="A38" s="2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">
      <c r="A40" s="2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">
      <c r="A43" s="2"/>
      <c r="B43" s="2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">
      <c r="A44" s="2"/>
      <c r="B44" s="2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">
      <c r="A45" s="2"/>
      <c r="B45" s="2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">
      <c r="A47" s="2"/>
      <c r="B47" s="2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">
      <c r="A48" s="2"/>
      <c r="B48" s="40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">
      <c r="A50" s="2"/>
      <c r="B50" s="2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">
      <c r="A51" s="2"/>
      <c r="B51" s="2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">
      <c r="A52" s="2"/>
      <c r="B52" s="2"/>
      <c r="C52" s="2"/>
      <c r="D52" s="1"/>
      <c r="E52" s="1"/>
      <c r="F52" s="1"/>
      <c r="G52" s="1"/>
      <c r="H52" s="1"/>
      <c r="I52" s="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">
      <c r="A53" s="2"/>
      <c r="B53" s="2"/>
      <c r="C53" s="2"/>
      <c r="D53" s="1"/>
      <c r="E53" s="1"/>
      <c r="F53" s="1"/>
      <c r="G53" s="1"/>
      <c r="H53" s="1"/>
      <c r="I53" s="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5.6" x14ac:dyDescent="0.3">
      <c r="A54" s="2"/>
      <c r="B54" s="4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2:36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2:36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2:36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2:36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2:36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2:36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2:36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2:36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2:36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2:36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2:36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2:36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2:36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2:36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2:36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2:36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2:36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2:36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2:36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2:36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2:36" x14ac:dyDescent="0.3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2:36" x14ac:dyDescent="0.3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2:36" x14ac:dyDescent="0.3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2:36" x14ac:dyDescent="0.3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2:36" x14ac:dyDescent="0.3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2:36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2:36" x14ac:dyDescent="0.3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2:36" x14ac:dyDescent="0.3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2:36" x14ac:dyDescent="0.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2:36" x14ac:dyDescent="0.3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2:36" x14ac:dyDescent="0.3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2:36" x14ac:dyDescent="0.3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2:36" x14ac:dyDescent="0.3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2:36" x14ac:dyDescent="0.3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2:36" x14ac:dyDescent="0.3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2:36" x14ac:dyDescent="0.3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2:36" x14ac:dyDescent="0.3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2:36" x14ac:dyDescent="0.3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2:36" x14ac:dyDescent="0.3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2:36" x14ac:dyDescent="0.3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2:36" x14ac:dyDescent="0.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2:36" x14ac:dyDescent="0.3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2:36" x14ac:dyDescent="0.3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2:36" x14ac:dyDescent="0.3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2:36" x14ac:dyDescent="0.3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2:36" x14ac:dyDescent="0.3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2:36" x14ac:dyDescent="0.3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2:36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2:36" x14ac:dyDescent="0.3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2:36" x14ac:dyDescent="0.3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2:36" x14ac:dyDescent="0.3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2:36" x14ac:dyDescent="0.3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2:36" x14ac:dyDescent="0.3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2:36" x14ac:dyDescent="0.3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2:36" x14ac:dyDescent="0.3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2:36" x14ac:dyDescent="0.3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2:36" x14ac:dyDescent="0.3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2:36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2:3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2:36" x14ac:dyDescent="0.3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2:3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2:3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2:3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2:3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2:36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2:36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2:36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2:36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2:36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2:36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2:36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2:36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2:36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2:36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2:36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2:36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2:36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2:36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2:36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2:36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2:36" x14ac:dyDescent="0.3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2:36" x14ac:dyDescent="0.3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2:36" x14ac:dyDescent="0.3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2:36" x14ac:dyDescent="0.3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2:36" x14ac:dyDescent="0.3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2:36" x14ac:dyDescent="0.3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2:36" x14ac:dyDescent="0.3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2:36" x14ac:dyDescent="0.3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2:36" x14ac:dyDescent="0.3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2:36" x14ac:dyDescent="0.3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2:36" x14ac:dyDescent="0.3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2:36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2:36" x14ac:dyDescent="0.3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2:36" x14ac:dyDescent="0.3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2:36" x14ac:dyDescent="0.3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2:36" x14ac:dyDescent="0.3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2:36" x14ac:dyDescent="0.3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2:36" x14ac:dyDescent="0.3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2:36" x14ac:dyDescent="0.3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2:36" x14ac:dyDescent="0.3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2:36" x14ac:dyDescent="0.3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2:36" x14ac:dyDescent="0.3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2:36" x14ac:dyDescent="0.3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2:36" x14ac:dyDescent="0.3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2:36" x14ac:dyDescent="0.3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2:36" x14ac:dyDescent="0.3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2:36" x14ac:dyDescent="0.3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2:36" x14ac:dyDescent="0.3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2:36" x14ac:dyDescent="0.3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2:36" x14ac:dyDescent="0.3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2:36" x14ac:dyDescent="0.3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2:36" x14ac:dyDescent="0.3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2:36" x14ac:dyDescent="0.3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2:36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2:36" x14ac:dyDescent="0.3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2:36" x14ac:dyDescent="0.3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2:36" x14ac:dyDescent="0.3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2:36" x14ac:dyDescent="0.3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2:36" x14ac:dyDescent="0.3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2:36" x14ac:dyDescent="0.3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2:36" x14ac:dyDescent="0.3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2:36" x14ac:dyDescent="0.3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2:36" x14ac:dyDescent="0.3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2:36" x14ac:dyDescent="0.3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2:36" x14ac:dyDescent="0.3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2:36" x14ac:dyDescent="0.3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2:36" x14ac:dyDescent="0.3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2:36" x14ac:dyDescent="0.3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2:36" x14ac:dyDescent="0.3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2:36" x14ac:dyDescent="0.3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2:36" x14ac:dyDescent="0.3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2:36" x14ac:dyDescent="0.3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2:36" x14ac:dyDescent="0.3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2:36" x14ac:dyDescent="0.3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2:36" x14ac:dyDescent="0.3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2:36" x14ac:dyDescent="0.3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2:36" x14ac:dyDescent="0.3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2:36" x14ac:dyDescent="0.3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2:36" x14ac:dyDescent="0.3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2:36" x14ac:dyDescent="0.3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2:36" x14ac:dyDescent="0.3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2:36" x14ac:dyDescent="0.3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2:36" x14ac:dyDescent="0.3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2:36" x14ac:dyDescent="0.3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2:36" x14ac:dyDescent="0.3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2:36" x14ac:dyDescent="0.3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2:36" x14ac:dyDescent="0.3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2:36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2:36" x14ac:dyDescent="0.3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2:36" x14ac:dyDescent="0.3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2:36" x14ac:dyDescent="0.3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2:36" x14ac:dyDescent="0.3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2:36" x14ac:dyDescent="0.3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2:36" x14ac:dyDescent="0.3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2:36" x14ac:dyDescent="0.3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2:36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2:36" x14ac:dyDescent="0.3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2:36" x14ac:dyDescent="0.3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2:36" x14ac:dyDescent="0.3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2:36" x14ac:dyDescent="0.3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2:36" x14ac:dyDescent="0.3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2:36" x14ac:dyDescent="0.3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2:36" x14ac:dyDescent="0.3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2:36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2:36" x14ac:dyDescent="0.3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2:36" x14ac:dyDescent="0.3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2:36" x14ac:dyDescent="0.3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2:36" x14ac:dyDescent="0.3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2:36" x14ac:dyDescent="0.3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2:36" x14ac:dyDescent="0.3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2:36" x14ac:dyDescent="0.3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2:36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2:36" x14ac:dyDescent="0.3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2:36" x14ac:dyDescent="0.3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2:36" x14ac:dyDescent="0.3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2:36" x14ac:dyDescent="0.3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2:36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2:36" x14ac:dyDescent="0.3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2:36" x14ac:dyDescent="0.3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2:36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2:36" x14ac:dyDescent="0.3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2:36" x14ac:dyDescent="0.3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2:36" x14ac:dyDescent="0.3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2:36" x14ac:dyDescent="0.3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2:36" x14ac:dyDescent="0.3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2:36" x14ac:dyDescent="0.3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2:36" x14ac:dyDescent="0.3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2:36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2:36" x14ac:dyDescent="0.3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2:36" x14ac:dyDescent="0.3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2:36" x14ac:dyDescent="0.3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2:36" x14ac:dyDescent="0.3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2:36" x14ac:dyDescent="0.3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2:36" x14ac:dyDescent="0.3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2:36" x14ac:dyDescent="0.3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2:36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2:36" x14ac:dyDescent="0.3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2:36" x14ac:dyDescent="0.3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2:36" x14ac:dyDescent="0.3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2:36" x14ac:dyDescent="0.3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2:36" x14ac:dyDescent="0.3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2:36" x14ac:dyDescent="0.3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2:36" x14ac:dyDescent="0.3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2:36" x14ac:dyDescent="0.3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2:36" x14ac:dyDescent="0.3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2:36" x14ac:dyDescent="0.3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2:36" x14ac:dyDescent="0.3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2:36" x14ac:dyDescent="0.3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2:36" x14ac:dyDescent="0.3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2:36" x14ac:dyDescent="0.3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2:36" x14ac:dyDescent="0.3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2:36" x14ac:dyDescent="0.3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2:36" x14ac:dyDescent="0.3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2:36" x14ac:dyDescent="0.3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2:36" x14ac:dyDescent="0.3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2:36" x14ac:dyDescent="0.3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2:36" x14ac:dyDescent="0.3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2:36" x14ac:dyDescent="0.3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2:36" x14ac:dyDescent="0.3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2:36" x14ac:dyDescent="0.3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2:36" x14ac:dyDescent="0.3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2:36" x14ac:dyDescent="0.3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2:36" x14ac:dyDescent="0.3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2:36" x14ac:dyDescent="0.3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2:36" x14ac:dyDescent="0.3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2:36" x14ac:dyDescent="0.3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2:36" x14ac:dyDescent="0.3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2:36" x14ac:dyDescent="0.3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2:36" x14ac:dyDescent="0.3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2:36" x14ac:dyDescent="0.3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2:36" x14ac:dyDescent="0.3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2:36" x14ac:dyDescent="0.3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2:36" x14ac:dyDescent="0.3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2:36" x14ac:dyDescent="0.3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2:36" x14ac:dyDescent="0.3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2:36" x14ac:dyDescent="0.3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2:36" x14ac:dyDescent="0.3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2:36" x14ac:dyDescent="0.3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2:36" x14ac:dyDescent="0.3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2:36" x14ac:dyDescent="0.3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2:36" x14ac:dyDescent="0.3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2:36" x14ac:dyDescent="0.3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2:36" x14ac:dyDescent="0.3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2:36" x14ac:dyDescent="0.3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2:36" x14ac:dyDescent="0.3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2:36" x14ac:dyDescent="0.3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2:36" x14ac:dyDescent="0.3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2:36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2:36" x14ac:dyDescent="0.3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2:36" x14ac:dyDescent="0.3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2:36" x14ac:dyDescent="0.3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2:36" x14ac:dyDescent="0.3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2:36" x14ac:dyDescent="0.3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2:36" x14ac:dyDescent="0.3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2:36" x14ac:dyDescent="0.3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2:36" x14ac:dyDescent="0.3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2:36" x14ac:dyDescent="0.3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2:36" x14ac:dyDescent="0.3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2:36" x14ac:dyDescent="0.3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2:36" x14ac:dyDescent="0.3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2:36" x14ac:dyDescent="0.3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2:36" x14ac:dyDescent="0.3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2:36" x14ac:dyDescent="0.3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2:36" x14ac:dyDescent="0.3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2:36" x14ac:dyDescent="0.3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2:36" x14ac:dyDescent="0.3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2:36" x14ac:dyDescent="0.3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2:36" x14ac:dyDescent="0.3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2:36" x14ac:dyDescent="0.3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2:36" x14ac:dyDescent="0.3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2:36" x14ac:dyDescent="0.3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2:36" x14ac:dyDescent="0.3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2:36" x14ac:dyDescent="0.3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2:36" x14ac:dyDescent="0.3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2:36" x14ac:dyDescent="0.3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2:36" x14ac:dyDescent="0.3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2:36" x14ac:dyDescent="0.3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2:36" x14ac:dyDescent="0.3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2:36" x14ac:dyDescent="0.3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2:36" x14ac:dyDescent="0.3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2:36" x14ac:dyDescent="0.3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2:36" x14ac:dyDescent="0.3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2:36" x14ac:dyDescent="0.3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2:36" x14ac:dyDescent="0.3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2:36" x14ac:dyDescent="0.3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2:36" x14ac:dyDescent="0.3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2:36" x14ac:dyDescent="0.3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2:36" x14ac:dyDescent="0.3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2:36" x14ac:dyDescent="0.3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2:36" x14ac:dyDescent="0.3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2:36" x14ac:dyDescent="0.3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2:36" x14ac:dyDescent="0.3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2:36" x14ac:dyDescent="0.3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2:36" x14ac:dyDescent="0.3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2:36" x14ac:dyDescent="0.3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2:36" x14ac:dyDescent="0.3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2:36" x14ac:dyDescent="0.3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2:36" x14ac:dyDescent="0.3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2:36" x14ac:dyDescent="0.3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2:36" x14ac:dyDescent="0.3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2:36" x14ac:dyDescent="0.3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2:36" x14ac:dyDescent="0.3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2:36" x14ac:dyDescent="0.3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2:36" x14ac:dyDescent="0.3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2:36" x14ac:dyDescent="0.3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2:36" x14ac:dyDescent="0.3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2:36" x14ac:dyDescent="0.3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2:36" x14ac:dyDescent="0.3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2:36" x14ac:dyDescent="0.3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2:36" x14ac:dyDescent="0.3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2:36" x14ac:dyDescent="0.3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2:36" x14ac:dyDescent="0.3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2:36" x14ac:dyDescent="0.3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2:36" x14ac:dyDescent="0.3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2:36" x14ac:dyDescent="0.3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2:36" x14ac:dyDescent="0.3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2:36" x14ac:dyDescent="0.3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2:36" x14ac:dyDescent="0.3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2:36" x14ac:dyDescent="0.3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2:36" x14ac:dyDescent="0.3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2:36" x14ac:dyDescent="0.3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2:36" x14ac:dyDescent="0.3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2:36" x14ac:dyDescent="0.3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2:36" x14ac:dyDescent="0.3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2:36" x14ac:dyDescent="0.3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2:36" x14ac:dyDescent="0.3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2:36" x14ac:dyDescent="0.3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2:36" x14ac:dyDescent="0.3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2:36" x14ac:dyDescent="0.3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2:36" x14ac:dyDescent="0.3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2:36" x14ac:dyDescent="0.3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2:36" x14ac:dyDescent="0.3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2:36" x14ac:dyDescent="0.3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2:36" x14ac:dyDescent="0.3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2:36" x14ac:dyDescent="0.3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2:36" x14ac:dyDescent="0.3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2:36" x14ac:dyDescent="0.3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2:36" x14ac:dyDescent="0.3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2:36" x14ac:dyDescent="0.3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2:36" x14ac:dyDescent="0.3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2:36" x14ac:dyDescent="0.3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2:36" x14ac:dyDescent="0.3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2:36" x14ac:dyDescent="0.3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2:36" x14ac:dyDescent="0.3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2:36" x14ac:dyDescent="0.3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2:36" x14ac:dyDescent="0.3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2:36" x14ac:dyDescent="0.3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2:36" x14ac:dyDescent="0.3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2:36" x14ac:dyDescent="0.3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2:36" x14ac:dyDescent="0.3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2:36" x14ac:dyDescent="0.3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2:36" x14ac:dyDescent="0.3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2:36" x14ac:dyDescent="0.3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2:36" x14ac:dyDescent="0.3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2:36" x14ac:dyDescent="0.3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2:36" x14ac:dyDescent="0.3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2:36" x14ac:dyDescent="0.3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2:36" x14ac:dyDescent="0.3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2:36" x14ac:dyDescent="0.3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2:36" x14ac:dyDescent="0.3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2:36" x14ac:dyDescent="0.3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2:36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2:36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2:36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2:36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2:36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2:36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2:36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2:36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2:36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2:36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2:36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2:36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2:36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2:36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2:36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2:36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2:36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2:36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2:36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2:36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2:36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2:36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2:36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2:36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2:36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2:36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2:36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2:36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2:36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2:36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2:36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2:36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2:36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2:36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2:36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2:36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2:36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2:36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2:36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2:36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2:36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2:36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2:36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2:36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2:36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2:36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2:36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2:36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2:36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2:36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2:36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2:36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2:36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2:36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2:36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2:36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2:36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2:36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2:36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2:36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2:36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2:36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2:36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2:36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2:36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2:36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2:36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2:36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2:36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2:36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2:36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2:36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2:36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2:36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2:36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2:36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2:36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2:36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2:36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2:36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2:36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2:36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2:36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2:36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2:36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2:36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2:36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2:36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2:36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2:36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2:36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2:36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2:36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2:36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2:36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2:36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2:36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2:36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2:36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2:36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2:36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2:36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2:36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2:36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2:36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2:36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2:36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2:36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2:36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2:36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2:36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2:36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2:36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2:36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2:36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2:36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2:36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2:36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2:36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2:36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2:36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2:36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2:36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2:36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2:36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2:36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2:36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2:36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2:36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2:36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2:36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2:36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2:36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2:36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2:36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2:36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2:36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2:36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2:36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2:36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2:36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2:36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2:36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2:36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2:36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2:36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2:36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2:36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2:36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2:36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2:36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2:36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2:36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2:36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2:36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2:36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2:36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2:36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2:36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2:36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2:36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2:36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2:36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2:36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2:36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2:36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2:36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2:36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2:36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2:36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2:36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2:36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2:36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2:36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2:36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2:36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2:36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2:36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2:36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2:36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2:36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2:36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2:36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2:36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2:36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2:36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2:36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2:36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2:36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2:36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2:36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2:36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2:36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2:36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2:36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2:36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2:36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2:36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2:36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2:36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2:36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2:36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2:36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2:36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2:36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2:36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2:36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2:36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2:36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2:36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2:36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2:36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2:36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2:36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2:36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2:36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2:36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2:36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2:36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2:36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2:36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2:36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2:36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2:36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2:36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2:36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2:36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2:36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2:36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2:36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2:36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2:36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2:36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2:36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2:36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2:36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2:36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2:36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2:36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2:36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2:36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2:36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2:36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2:36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2:36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2:36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2:36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2:36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2:36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2:36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2:36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2:36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2:36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2:36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2:36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2:36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2:36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2:36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2:36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2:36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2:36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2:36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2:36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2:36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2:36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2:36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2:36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2:36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2:36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2:36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2:36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2:36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2:36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2:36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2:36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2:36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2:36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2:36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2:36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2:36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2:36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2:36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2:36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2:36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2:36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2:36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2:36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2:36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2:36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2:36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2:36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2:36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2:36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2:36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2:36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2:36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2:36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2:36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2:36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2:36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2:36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2:36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2:36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2:36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2:36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2:36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2:36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2:36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2:36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2:36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2:36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2:36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2:36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2:36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2:36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2:36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2:36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2:36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2:36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2:36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2:36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2:36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2:36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2:36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2:36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2:36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2:36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2:36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2:36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2:36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2:36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2:36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2:36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2:36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2:36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2:36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2:36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2:36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2:36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2:36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2:36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2:36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2:36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2:36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2:36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2:36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2:36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2:36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2:36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2:36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2:36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2:36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2:36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2:36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2:36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2:36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2:36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2:36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2:36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2:36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2:36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2:36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2:36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2:36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2:36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2:36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2:36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2:36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2:36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2:36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2:36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2:36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2:36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2:36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2:36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2:36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2:36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2:36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2:36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2:36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2:36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2:36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2:36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2:36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2:36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2:36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2:36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2:36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2:36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2:36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47" r:id="rId4">
          <objectPr defaultSize="0" autoPict="0" r:id="rId5">
            <anchor moveWithCells="1" sizeWithCells="1">
              <from>
                <xdr:col>2</xdr:col>
                <xdr:colOff>601980</xdr:colOff>
                <xdr:row>2</xdr:row>
                <xdr:rowOff>167640</xdr:rowOff>
              </from>
              <to>
                <xdr:col>5</xdr:col>
                <xdr:colOff>114300</xdr:colOff>
                <xdr:row>4</xdr:row>
                <xdr:rowOff>99060</xdr:rowOff>
              </to>
            </anchor>
          </objectPr>
        </oleObject>
      </mc:Choice>
      <mc:Fallback>
        <oleObject progId="Equation.3" shapeId="1047" r:id="rId4"/>
      </mc:Fallback>
    </mc:AlternateContent>
    <mc:AlternateContent xmlns:mc="http://schemas.openxmlformats.org/markup-compatibility/2006">
      <mc:Choice Requires="x14">
        <oleObject progId="Equation.3" shapeId="1050" r:id="rId6">
          <objectPr defaultSize="0" autoPict="0" r:id="rId7">
            <anchor moveWithCells="1" sizeWithCells="1">
              <from>
                <xdr:col>13</xdr:col>
                <xdr:colOff>266700</xdr:colOff>
                <xdr:row>15</xdr:row>
                <xdr:rowOff>129540</xdr:rowOff>
              </from>
              <to>
                <xdr:col>13</xdr:col>
                <xdr:colOff>1303020</xdr:colOff>
                <xdr:row>20</xdr:row>
                <xdr:rowOff>83820</xdr:rowOff>
              </to>
            </anchor>
          </objectPr>
        </oleObject>
      </mc:Choice>
      <mc:Fallback>
        <oleObject progId="Equation.3" shapeId="1050" r:id="rId6"/>
      </mc:Fallback>
    </mc:AlternateContent>
    <mc:AlternateContent xmlns:mc="http://schemas.openxmlformats.org/markup-compatibility/2006">
      <mc:Choice Requires="x14">
        <oleObject progId="Equation.3" shapeId="1051" r:id="rId8">
          <objectPr defaultSize="0" autoPict="0" r:id="rId9">
            <anchor moveWithCells="1" sizeWithCells="1">
              <from>
                <xdr:col>13</xdr:col>
                <xdr:colOff>266700</xdr:colOff>
                <xdr:row>10</xdr:row>
                <xdr:rowOff>182880</xdr:rowOff>
              </from>
              <to>
                <xdr:col>13</xdr:col>
                <xdr:colOff>1295400</xdr:colOff>
                <xdr:row>15</xdr:row>
                <xdr:rowOff>38100</xdr:rowOff>
              </to>
            </anchor>
          </objectPr>
        </oleObject>
      </mc:Choice>
      <mc:Fallback>
        <oleObject progId="Equation.3" shapeId="1051" r:id="rId8"/>
      </mc:Fallback>
    </mc:AlternateContent>
    <mc:AlternateContent xmlns:mc="http://schemas.openxmlformats.org/markup-compatibility/2006">
      <mc:Choice Requires="x14">
        <oleObject progId="Equation.3" shapeId="1052" r:id="rId10">
          <objectPr defaultSize="0" autoPict="0" r:id="rId11">
            <anchor moveWithCells="1" sizeWithCells="1">
              <from>
                <xdr:col>13</xdr:col>
                <xdr:colOff>266700</xdr:colOff>
                <xdr:row>20</xdr:row>
                <xdr:rowOff>152400</xdr:rowOff>
              </from>
              <to>
                <xdr:col>13</xdr:col>
                <xdr:colOff>1325880</xdr:colOff>
                <xdr:row>25</xdr:row>
                <xdr:rowOff>152400</xdr:rowOff>
              </to>
            </anchor>
          </objectPr>
        </oleObject>
      </mc:Choice>
      <mc:Fallback>
        <oleObject progId="Equation.3" shapeId="1052" r:id="rId10"/>
      </mc:Fallback>
    </mc:AlternateContent>
    <mc:AlternateContent xmlns:mc="http://schemas.openxmlformats.org/markup-compatibility/2006">
      <mc:Choice Requires="x14">
        <oleObject progId="Equation.3" shapeId="1053" r:id="rId12">
          <objectPr defaultSize="0" autoPict="0" r:id="rId13">
            <anchor moveWithCells="1" sizeWithCells="1">
              <from>
                <xdr:col>16</xdr:col>
                <xdr:colOff>167640</xdr:colOff>
                <xdr:row>20</xdr:row>
                <xdr:rowOff>114300</xdr:rowOff>
              </from>
              <to>
                <xdr:col>17</xdr:col>
                <xdr:colOff>586740</xdr:colOff>
                <xdr:row>25</xdr:row>
                <xdr:rowOff>129540</xdr:rowOff>
              </to>
            </anchor>
          </objectPr>
        </oleObject>
      </mc:Choice>
      <mc:Fallback>
        <oleObject progId="Equation.3" shapeId="1053" r:id="rId12"/>
      </mc:Fallback>
    </mc:AlternateContent>
    <mc:AlternateContent xmlns:mc="http://schemas.openxmlformats.org/markup-compatibility/2006">
      <mc:Choice Requires="x14">
        <oleObject progId="Equation.3" shapeId="1054" r:id="rId14">
          <objectPr defaultSize="0" autoPict="0" r:id="rId15">
            <anchor moveWithCells="1" sizeWithCells="1">
              <from>
                <xdr:col>13</xdr:col>
                <xdr:colOff>274320</xdr:colOff>
                <xdr:row>26</xdr:row>
                <xdr:rowOff>38100</xdr:rowOff>
              </from>
              <to>
                <xdr:col>13</xdr:col>
                <xdr:colOff>1341120</xdr:colOff>
                <xdr:row>31</xdr:row>
                <xdr:rowOff>99060</xdr:rowOff>
              </to>
            </anchor>
          </objectPr>
        </oleObject>
      </mc:Choice>
      <mc:Fallback>
        <oleObject progId="Equation.3" shapeId="1054" r:id="rId14"/>
      </mc:Fallback>
    </mc:AlternateContent>
    <mc:AlternateContent xmlns:mc="http://schemas.openxmlformats.org/markup-compatibility/2006">
      <mc:Choice Requires="x14">
        <oleObject progId="Equation.3" shapeId="1057" r:id="rId16">
          <objectPr defaultSize="0" autoPict="0" r:id="rId17">
            <anchor moveWithCells="1" sizeWithCells="1">
              <from>
                <xdr:col>6</xdr:col>
                <xdr:colOff>38100</xdr:colOff>
                <xdr:row>2</xdr:row>
                <xdr:rowOff>68580</xdr:rowOff>
              </from>
              <to>
                <xdr:col>12</xdr:col>
                <xdr:colOff>7620</xdr:colOff>
                <xdr:row>5</xdr:row>
                <xdr:rowOff>30480</xdr:rowOff>
              </to>
            </anchor>
          </objectPr>
        </oleObject>
      </mc:Choice>
      <mc:Fallback>
        <oleObject progId="Equation.3" shapeId="1057" r:id="rId16"/>
      </mc:Fallback>
    </mc:AlternateContent>
    <mc:AlternateContent xmlns:mc="http://schemas.openxmlformats.org/markup-compatibility/2006">
      <mc:Choice Requires="x14">
        <oleObject progId="Equation.3" shapeId="1058" r:id="rId18">
          <objectPr defaultSize="0" autoPict="0" r:id="rId19">
            <anchor moveWithCells="1">
              <from>
                <xdr:col>12</xdr:col>
                <xdr:colOff>518160</xdr:colOff>
                <xdr:row>5</xdr:row>
                <xdr:rowOff>30480</xdr:rowOff>
              </from>
              <to>
                <xdr:col>14</xdr:col>
                <xdr:colOff>15240</xdr:colOff>
                <xdr:row>9</xdr:row>
                <xdr:rowOff>15240</xdr:rowOff>
              </to>
            </anchor>
          </objectPr>
        </oleObject>
      </mc:Choice>
      <mc:Fallback>
        <oleObject progId="Equation.3" shapeId="1058" r:id="rId18"/>
      </mc:Fallback>
    </mc:AlternateContent>
  </oleObjects>
  <controls>
    <mc:AlternateContent xmlns:mc="http://schemas.openxmlformats.org/markup-compatibility/2006">
      <mc:Choice Requires="x14">
        <control shapeId="1048" r:id="rId20" name="SpinButton4">
          <controlPr autoLine="0" linkedCell="G18" r:id="rId21">
            <anchor moveWithCells="1">
              <from>
                <xdr:col>5</xdr:col>
                <xdr:colOff>45720</xdr:colOff>
                <xdr:row>16</xdr:row>
                <xdr:rowOff>91440</xdr:rowOff>
              </from>
              <to>
                <xdr:col>6</xdr:col>
                <xdr:colOff>7620</xdr:colOff>
                <xdr:row>18</xdr:row>
                <xdr:rowOff>83820</xdr:rowOff>
              </to>
            </anchor>
          </controlPr>
        </control>
      </mc:Choice>
      <mc:Fallback>
        <control shapeId="1048" r:id="rId20" name="SpinButton4"/>
      </mc:Fallback>
    </mc:AlternateContent>
    <mc:AlternateContent xmlns:mc="http://schemas.openxmlformats.org/markup-compatibility/2006">
      <mc:Choice Requires="x14">
        <control shapeId="1041" r:id="rId22" name="SpinButton7">
          <controlPr autoLine="0" linkedCell="G20" r:id="rId21">
            <anchor moveWithCells="1">
              <from>
                <xdr:col>5</xdr:col>
                <xdr:colOff>53340</xdr:colOff>
                <xdr:row>18</xdr:row>
                <xdr:rowOff>137160</xdr:rowOff>
              </from>
              <to>
                <xdr:col>6</xdr:col>
                <xdr:colOff>15240</xdr:colOff>
                <xdr:row>20</xdr:row>
                <xdr:rowOff>83820</xdr:rowOff>
              </to>
            </anchor>
          </controlPr>
        </control>
      </mc:Choice>
      <mc:Fallback>
        <control shapeId="1041" r:id="rId22" name="SpinButton7"/>
      </mc:Fallback>
    </mc:AlternateContent>
    <mc:AlternateContent xmlns:mc="http://schemas.openxmlformats.org/markup-compatibility/2006">
      <mc:Choice Requires="x14">
        <control shapeId="1040" r:id="rId23" name="SpinButton6">
          <controlPr autoLine="0" linkedCell="G18" r:id="rId21">
            <anchor moveWithCells="1">
              <from>
                <xdr:col>5</xdr:col>
                <xdr:colOff>53340</xdr:colOff>
                <xdr:row>16</xdr:row>
                <xdr:rowOff>106680</xdr:rowOff>
              </from>
              <to>
                <xdr:col>6</xdr:col>
                <xdr:colOff>15240</xdr:colOff>
                <xdr:row>18</xdr:row>
                <xdr:rowOff>99060</xdr:rowOff>
              </to>
            </anchor>
          </controlPr>
        </control>
      </mc:Choice>
      <mc:Fallback>
        <control shapeId="1040" r:id="rId23" name="SpinButton6"/>
      </mc:Fallback>
    </mc:AlternateContent>
    <mc:AlternateContent xmlns:mc="http://schemas.openxmlformats.org/markup-compatibility/2006">
      <mc:Choice Requires="x14">
        <control shapeId="1039" r:id="rId24" name="SpinButton5">
          <controlPr autoLine="0" linkedCell="G14" r:id="rId21">
            <anchor moveWithCells="1">
              <from>
                <xdr:col>5</xdr:col>
                <xdr:colOff>53340</xdr:colOff>
                <xdr:row>12</xdr:row>
                <xdr:rowOff>60960</xdr:rowOff>
              </from>
              <to>
                <xdr:col>6</xdr:col>
                <xdr:colOff>15240</xdr:colOff>
                <xdr:row>14</xdr:row>
                <xdr:rowOff>22860</xdr:rowOff>
              </to>
            </anchor>
          </controlPr>
        </control>
      </mc:Choice>
      <mc:Fallback>
        <control shapeId="1039" r:id="rId24" name="SpinButton5"/>
      </mc:Fallback>
    </mc:AlternateContent>
    <mc:AlternateContent xmlns:mc="http://schemas.openxmlformats.org/markup-compatibility/2006">
      <mc:Choice Requires="x14">
        <control shapeId="1037" r:id="rId25" name="SpinButton3">
          <controlPr autoLine="0" linkedCell="G16" r:id="rId21">
            <anchor moveWithCells="1">
              <from>
                <xdr:col>5</xdr:col>
                <xdr:colOff>45720</xdr:colOff>
                <xdr:row>14</xdr:row>
                <xdr:rowOff>91440</xdr:rowOff>
              </from>
              <to>
                <xdr:col>6</xdr:col>
                <xdr:colOff>7620</xdr:colOff>
                <xdr:row>16</xdr:row>
                <xdr:rowOff>38100</xdr:rowOff>
              </to>
            </anchor>
          </controlPr>
        </control>
      </mc:Choice>
      <mc:Fallback>
        <control shapeId="1037" r:id="rId25" name="SpinButton3"/>
      </mc:Fallback>
    </mc:AlternateContent>
    <mc:AlternateContent xmlns:mc="http://schemas.openxmlformats.org/markup-compatibility/2006">
      <mc:Choice Requires="x14">
        <control shapeId="1026" r:id="rId26" name="SpinButton2">
          <controlPr autoLine="0" linkedCell="G11" r:id="rId27">
            <anchor moveWithCells="1">
              <from>
                <xdr:col>5</xdr:col>
                <xdr:colOff>45720</xdr:colOff>
                <xdr:row>9</xdr:row>
                <xdr:rowOff>129540</xdr:rowOff>
              </from>
              <to>
                <xdr:col>6</xdr:col>
                <xdr:colOff>0</xdr:colOff>
                <xdr:row>11</xdr:row>
                <xdr:rowOff>38100</xdr:rowOff>
              </to>
            </anchor>
          </controlPr>
        </control>
      </mc:Choice>
      <mc:Fallback>
        <control shapeId="1026" r:id="rId26" name="SpinButton2"/>
      </mc:Fallback>
    </mc:AlternateContent>
    <mc:AlternateContent xmlns:mc="http://schemas.openxmlformats.org/markup-compatibility/2006">
      <mc:Choice Requires="x14">
        <control shapeId="1025" r:id="rId28" name="SpinButton1">
          <controlPr autoLine="0" linkedCell="F9" r:id="rId29">
            <anchor moveWithCells="1">
              <from>
                <xdr:col>5</xdr:col>
                <xdr:colOff>45720</xdr:colOff>
                <xdr:row>7</xdr:row>
                <xdr:rowOff>144780</xdr:rowOff>
              </from>
              <to>
                <xdr:col>6</xdr:col>
                <xdr:colOff>15240</xdr:colOff>
                <xdr:row>9</xdr:row>
                <xdr:rowOff>0</xdr:rowOff>
              </to>
            </anchor>
          </controlPr>
        </control>
      </mc:Choice>
      <mc:Fallback>
        <control shapeId="1025" r:id="rId28" name="Spin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Gunter</dc:creator>
  <cp:lastModifiedBy>Gunter</cp:lastModifiedBy>
  <dcterms:created xsi:type="dcterms:W3CDTF">2012-07-18T04:19:52Z</dcterms:created>
  <dcterms:modified xsi:type="dcterms:W3CDTF">2014-10-19T20:15:44Z</dcterms:modified>
</cp:coreProperties>
</file>